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10605" firstSheet="3" activeTab="3"/>
  </bookViews>
  <sheets>
    <sheet name="17" sheetId="1" state="hidden" r:id="rId1"/>
    <sheet name="18" sheetId="2" state="hidden" r:id="rId2"/>
    <sheet name="Лист1" sheetId="6" state="hidden" r:id="rId3"/>
    <sheet name="19" sheetId="3" r:id="rId4"/>
    <sheet name="20" sheetId="4" state="hidden" r:id="rId5"/>
    <sheet name="21" sheetId="5" state="hidden" r:id="rId6"/>
  </sheets>
  <calcPr calcId="152511" refMode="R1C1"/>
</workbook>
</file>

<file path=xl/calcChain.xml><?xml version="1.0" encoding="utf-8"?>
<calcChain xmlns="http://schemas.openxmlformats.org/spreadsheetml/2006/main">
  <c r="H21" i="5" l="1"/>
  <c r="H30" i="5"/>
  <c r="H32" i="5"/>
  <c r="D29" i="5"/>
  <c r="D15" i="5"/>
  <c r="H15" i="5"/>
  <c r="H22" i="4"/>
  <c r="H31" i="4"/>
  <c r="H33" i="4"/>
  <c r="D31" i="4"/>
  <c r="H14" i="4"/>
  <c r="D15" i="4"/>
  <c r="H23" i="3"/>
  <c r="H32" i="3"/>
  <c r="H34" i="3"/>
  <c r="D31" i="3"/>
  <c r="D14" i="3"/>
  <c r="H14" i="3"/>
</calcChain>
</file>

<file path=xl/sharedStrings.xml><?xml version="1.0" encoding="utf-8"?>
<sst xmlns="http://schemas.openxmlformats.org/spreadsheetml/2006/main" count="151" uniqueCount="53">
  <si>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</si>
  <si>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</si>
  <si>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</si>
  <si>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</si>
  <si>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</si>
  <si>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</si>
  <si>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</si>
  <si>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ОВЗ завтрак</t>
  </si>
  <si>
    <t>ОВЗ обед</t>
  </si>
  <si>
    <t>Бутерброд горячий с сыром</t>
  </si>
  <si>
    <t>Кофейный напиток</t>
  </si>
  <si>
    <t>Хлеб пшеничный</t>
  </si>
  <si>
    <t>Огурец свежий</t>
  </si>
  <si>
    <t>Картофельное пюре</t>
  </si>
  <si>
    <t xml:space="preserve">Хлеб ржаной </t>
  </si>
  <si>
    <t>Чай с сахаром</t>
  </si>
  <si>
    <t>Итого</t>
  </si>
  <si>
    <t xml:space="preserve">Тефтели c хлебом </t>
  </si>
  <si>
    <t>с соусом красный основной</t>
  </si>
  <si>
    <t>Сок натуральный</t>
  </si>
  <si>
    <t>Салат из моркови</t>
  </si>
  <si>
    <t>Гуляш</t>
  </si>
  <si>
    <t>Макаронные изд. отварные</t>
  </si>
  <si>
    <t xml:space="preserve">Чай с молоком и сахаром </t>
  </si>
  <si>
    <t>Суп картофельный с горохом</t>
  </si>
  <si>
    <t>Куриные окорочка отварные</t>
  </si>
  <si>
    <t>Чай с молоком и сахаром</t>
  </si>
  <si>
    <t>Йогурт</t>
  </si>
  <si>
    <t>Рыба тушеная с овощами</t>
  </si>
  <si>
    <t>Рис припущенный</t>
  </si>
  <si>
    <t>Салат витаминный</t>
  </si>
  <si>
    <t>Суп картофельный с мак. изделиями</t>
  </si>
  <si>
    <t>Рис припущенный с овощами</t>
  </si>
  <si>
    <t>Бутерброд со сл/маслом</t>
  </si>
  <si>
    <t>Каша молочная овсяная</t>
  </si>
  <si>
    <t>Азу</t>
  </si>
  <si>
    <t>Напиток из брусники /варенье</t>
  </si>
  <si>
    <t xml:space="preserve">Салат из свеклы </t>
  </si>
  <si>
    <t xml:space="preserve">Щи со сметаной </t>
  </si>
  <si>
    <t xml:space="preserve">Биточки мясные </t>
  </si>
  <si>
    <t>Напиток из шиповника</t>
  </si>
  <si>
    <t>Суп молочный с макарон. изделиями</t>
  </si>
  <si>
    <t>Биточки мясные</t>
  </si>
  <si>
    <t>Напиток из смородины /варенье</t>
  </si>
  <si>
    <t>40</t>
  </si>
  <si>
    <t>Выход (гр)</t>
  </si>
  <si>
    <t>Цена (руб)</t>
  </si>
  <si>
    <t>Кисель из облепихи /варенье</t>
  </si>
  <si>
    <t>Меню на 19 мая 2021г.</t>
  </si>
  <si>
    <t>Меню на 20 мая 2021г.</t>
  </si>
  <si>
    <t>Меню на 21 мая 2021г.</t>
  </si>
  <si>
    <t>МБОУ Соктуй-Милозанская ООШ</t>
  </si>
  <si>
    <t>МБОУ Соктуй-Милоанская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</si>
</sst>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2" borderId="7" xfId="0" applyFont="1" applyFill="1" applyBorder="1"/>
    <xf numFmtId="1" fontId="2" fillId="2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2" fillId="0" borderId="0" xfId="0" applyFont="1" applyBorder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0" xfId="0" applyFont="1" applyBorder="1"/>
    <xf numFmtId="0" fontId="3" fillId="0" borderId="16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/>
    </xf>
    <xf numFmtId="0" fontId="2" fillId="2" borderId="5" xfId="0" applyFont="1" applyFill="1" applyBorder="1"/>
    <xf numFmtId="0" fontId="2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1" xfId="0" applyFont="1" applyFill="1" applyBorder="1"/>
    <xf numFmtId="49" fontId="2" fillId="2" borderId="8" xfId="0" applyNumberFormat="1" applyFont="1" applyFill="1" applyBorder="1" applyAlignment="1">
      <alignment horizont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1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2" xfId="0" applyFont="1" applyFill="1" applyBorder="1"/>
    <xf numFmtId="0" fontId="3" fillId="2" borderId="20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21" xfId="0" applyFont="1" applyFill="1" applyBorder="1" applyAlignment="1">
      <alignment horizontal="center" vertical="justify" wrapText="1"/>
    </xf>
    <xf numFmtId="0" fontId="2" fillId="2" borderId="22" xfId="0" applyFont="1" applyFill="1" applyBorder="1"/>
    <xf numFmtId="1" fontId="3" fillId="2" borderId="5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5" xfId="0" applyFont="1" applyFill="1" applyBorder="1"/>
    <xf numFmtId="0" fontId="2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4"/>
  <sheetViews>
    <sheetView zoomScale="75" workbookViewId="0">
      <selection activeCell="J25" sqref="J25"/>
    </sheetView>
  </sheetViews>
  <sheetFormatPr defaultRowHeight="12.75" x14ac:dyDescent="0.2"/>
  <sheetData>
    <row r="6" ht="43.5" customHeight="1" x14ac:dyDescent="0.2"/>
    <row r="14" ht="15" customHeight="1" x14ac:dyDescent="0.2"/>
  </sheetData>
  <phoneticPr fontId="0" type="noConversion"/>
  <pageMargins left="0.16" right="0.15" top="0.16" bottom="0.16" header="0.16" footer="0.16"/>
  <pageSetup paperSize="9" scale="7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8" zoomScale="75" workbookViewId="0">
      <selection activeCell="M24" sqref="M24"/>
    </sheetView>
  </sheetViews>
  <sheetFormatPr defaultRowHeight="12.75" x14ac:dyDescent="0.2"/>
  <sheetData/>
  <phoneticPr fontId="0" type="noConversion"/>
  <pageMargins left="0.16" right="0.15" top="0.16" bottom="0.16" header="0.16" footer="0.16"/>
  <pageSetup paperSize="9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workbookViewId="0">
      <selection activeCell="A36" sqref="A36:H36"/>
    </sheetView>
  </sheetViews>
  <sheetFormatPr defaultRowHeight="15.75" x14ac:dyDescent="0.25"/>
  <cols>
    <col min="1" max="1" width="37.42578125" style="1" customWidth="1"/>
    <col min="2" max="2" width="10.28515625" style="1" customWidth="1"/>
    <col min="3" max="3" width="8.7109375" style="1" customWidth="1"/>
    <col min="4" max="4" width="9.140625" style="1"/>
    <col min="5" max="5" width="37" style="1" customWidth="1"/>
    <col min="6" max="6" width="9.7109375" style="1" customWidth="1"/>
    <col min="7" max="7" width="8.7109375" style="1" customWidth="1"/>
    <col min="8" max="8" width="9.85546875" style="1" bestFit="1" customWidth="1"/>
  </cols>
  <sheetData>
    <row r="1" spans="1:8" ht="18.75" x14ac:dyDescent="0.3">
      <c r="A1" s="2"/>
      <c r="B1" s="3"/>
      <c r="C1" s="3"/>
      <c r="D1" s="3"/>
      <c r="E1" s="3"/>
      <c r="F1" s="82"/>
      <c r="G1" s="82"/>
      <c r="H1" s="82"/>
    </row>
    <row r="2" spans="1:8" ht="18.75" x14ac:dyDescent="0.3">
      <c r="A2" s="3"/>
      <c r="B2" s="3"/>
      <c r="C2" s="3"/>
      <c r="D2" s="3"/>
      <c r="E2" s="3"/>
      <c r="F2" s="82" t="s">
        <v>51</v>
      </c>
      <c r="G2" s="82"/>
      <c r="H2" s="82"/>
    </row>
    <row r="3" spans="1:8" ht="18.75" x14ac:dyDescent="0.3">
      <c r="A3" s="3"/>
      <c r="B3" s="3"/>
      <c r="C3" s="3"/>
      <c r="D3" s="3"/>
      <c r="E3" s="3"/>
      <c r="F3" s="84" t="s">
        <v>3</v>
      </c>
      <c r="G3" s="84"/>
      <c r="H3" s="84"/>
    </row>
    <row r="4" spans="1:8" ht="18.75" x14ac:dyDescent="0.3">
      <c r="A4" s="3"/>
      <c r="B4" s="83" t="s">
        <v>48</v>
      </c>
      <c r="C4" s="83"/>
      <c r="D4" s="83"/>
      <c r="E4" s="83"/>
      <c r="F4" s="3"/>
      <c r="G4" s="3"/>
      <c r="H4" s="3"/>
    </row>
    <row r="5" spans="1:8" ht="19.5" thickBot="1" x14ac:dyDescent="0.35">
      <c r="A5" s="3"/>
      <c r="B5" s="5"/>
      <c r="C5" s="5"/>
      <c r="D5" s="5"/>
      <c r="E5" s="5"/>
      <c r="F5" s="3"/>
      <c r="G5" s="3"/>
      <c r="H5" s="3"/>
    </row>
    <row r="6" spans="1:8" ht="38.25" thickBot="1" x14ac:dyDescent="0.25">
      <c r="A6" s="6" t="s">
        <v>0</v>
      </c>
      <c r="B6" s="7" t="s">
        <v>45</v>
      </c>
      <c r="C6" s="7" t="s">
        <v>1</v>
      </c>
      <c r="D6" s="47" t="s">
        <v>46</v>
      </c>
      <c r="E6" s="6" t="s">
        <v>0</v>
      </c>
      <c r="F6" s="7" t="s">
        <v>45</v>
      </c>
      <c r="G6" s="7" t="s">
        <v>1</v>
      </c>
      <c r="H6" s="8" t="s">
        <v>46</v>
      </c>
    </row>
    <row r="7" spans="1:8" ht="19.5" thickBot="1" x14ac:dyDescent="0.35">
      <c r="A7" s="86" t="s">
        <v>2</v>
      </c>
      <c r="B7" s="87"/>
      <c r="C7" s="87"/>
      <c r="D7" s="87"/>
      <c r="E7" s="86" t="s">
        <v>4</v>
      </c>
      <c r="F7" s="87"/>
      <c r="G7" s="87"/>
      <c r="H7" s="88"/>
    </row>
    <row r="8" spans="1:8" ht="18.75" x14ac:dyDescent="0.3">
      <c r="A8" s="9" t="s">
        <v>20</v>
      </c>
      <c r="B8" s="10">
        <v>60</v>
      </c>
      <c r="C8" s="11">
        <v>79</v>
      </c>
      <c r="D8" s="27">
        <v>7.63</v>
      </c>
      <c r="E8" s="9" t="s">
        <v>20</v>
      </c>
      <c r="F8" s="10">
        <v>60</v>
      </c>
      <c r="G8" s="48">
        <v>79</v>
      </c>
      <c r="H8" s="40">
        <v>7.63</v>
      </c>
    </row>
    <row r="9" spans="1:8" ht="18.75" x14ac:dyDescent="0.3">
      <c r="A9" s="9" t="s">
        <v>21</v>
      </c>
      <c r="B9" s="10">
        <v>100</v>
      </c>
      <c r="C9" s="11">
        <v>328</v>
      </c>
      <c r="D9" s="27">
        <v>63.7</v>
      </c>
      <c r="E9" s="9" t="s">
        <v>21</v>
      </c>
      <c r="F9" s="10">
        <v>80</v>
      </c>
      <c r="G9" s="50">
        <v>262</v>
      </c>
      <c r="H9" s="40">
        <v>50.98</v>
      </c>
    </row>
    <row r="10" spans="1:8" ht="18.75" x14ac:dyDescent="0.3">
      <c r="A10" s="25" t="s">
        <v>22</v>
      </c>
      <c r="B10" s="10">
        <v>150</v>
      </c>
      <c r="C10" s="11">
        <v>190</v>
      </c>
      <c r="D10" s="27">
        <v>7.69</v>
      </c>
      <c r="E10" s="25" t="s">
        <v>22</v>
      </c>
      <c r="F10" s="10">
        <v>150</v>
      </c>
      <c r="G10" s="50">
        <v>190</v>
      </c>
      <c r="H10" s="40">
        <v>7.69</v>
      </c>
    </row>
    <row r="11" spans="1:8" ht="18.75" x14ac:dyDescent="0.3">
      <c r="A11" s="9" t="s">
        <v>23</v>
      </c>
      <c r="B11" s="10">
        <v>200</v>
      </c>
      <c r="C11" s="11">
        <v>87</v>
      </c>
      <c r="D11" s="27">
        <v>4.95</v>
      </c>
      <c r="E11" s="9" t="s">
        <v>23</v>
      </c>
      <c r="F11" s="10">
        <v>200</v>
      </c>
      <c r="G11" s="50">
        <v>87</v>
      </c>
      <c r="H11" s="12">
        <v>4.95</v>
      </c>
    </row>
    <row r="12" spans="1:8" ht="18.75" x14ac:dyDescent="0.3">
      <c r="A12" s="9" t="s">
        <v>11</v>
      </c>
      <c r="B12" s="10">
        <v>31</v>
      </c>
      <c r="C12" s="11">
        <v>71</v>
      </c>
      <c r="D12" s="27">
        <v>2.0099999999999998</v>
      </c>
      <c r="E12" s="9" t="s">
        <v>11</v>
      </c>
      <c r="F12" s="10">
        <v>31</v>
      </c>
      <c r="G12" s="50">
        <v>71</v>
      </c>
      <c r="H12" s="12">
        <v>2.0099999999999998</v>
      </c>
    </row>
    <row r="13" spans="1:8" ht="18.75" x14ac:dyDescent="0.3">
      <c r="A13" s="9" t="s">
        <v>14</v>
      </c>
      <c r="B13" s="10">
        <v>25</v>
      </c>
      <c r="C13" s="11">
        <v>54</v>
      </c>
      <c r="D13" s="27">
        <v>1.69</v>
      </c>
      <c r="E13" s="9" t="s">
        <v>14</v>
      </c>
      <c r="F13" s="10">
        <v>25</v>
      </c>
      <c r="G13" s="50">
        <v>54</v>
      </c>
      <c r="H13" s="12">
        <v>1.69</v>
      </c>
    </row>
    <row r="14" spans="1:8" ht="19.5" thickBot="1" x14ac:dyDescent="0.35">
      <c r="A14" s="25"/>
      <c r="B14" s="14"/>
      <c r="C14" s="16"/>
      <c r="D14" s="28">
        <f>SUM(D8:D13)</f>
        <v>87.67</v>
      </c>
      <c r="E14" s="18"/>
      <c r="F14" s="14"/>
      <c r="G14" s="19"/>
      <c r="H14" s="15">
        <f>SUM(H8:H13)</f>
        <v>74.95</v>
      </c>
    </row>
    <row r="15" spans="1:8" ht="19.5" thickBot="1" x14ac:dyDescent="0.35">
      <c r="A15" s="20"/>
      <c r="B15" s="19"/>
      <c r="C15" s="19"/>
      <c r="D15" s="29"/>
      <c r="E15" s="86" t="s">
        <v>7</v>
      </c>
      <c r="F15" s="87"/>
      <c r="G15" s="87"/>
      <c r="H15" s="88"/>
    </row>
    <row r="16" spans="1:8" ht="18.75" x14ac:dyDescent="0.3">
      <c r="A16" s="20"/>
      <c r="B16" s="19"/>
      <c r="C16" s="19"/>
      <c r="D16" s="29"/>
      <c r="E16" s="51" t="s">
        <v>12</v>
      </c>
      <c r="F16" s="41">
        <v>30</v>
      </c>
      <c r="G16" s="23">
        <v>8</v>
      </c>
      <c r="H16" s="24">
        <v>8.51</v>
      </c>
    </row>
    <row r="17" spans="1:8" ht="18.75" x14ac:dyDescent="0.3">
      <c r="A17" s="20"/>
      <c r="B17" s="19"/>
      <c r="C17" s="19"/>
      <c r="D17" s="29"/>
      <c r="E17" s="9" t="s">
        <v>25</v>
      </c>
      <c r="F17" s="10">
        <v>100</v>
      </c>
      <c r="G17" s="11">
        <v>253</v>
      </c>
      <c r="H17" s="12">
        <v>47.26</v>
      </c>
    </row>
    <row r="18" spans="1:8" ht="18.75" x14ac:dyDescent="0.3">
      <c r="A18" s="20"/>
      <c r="B18" s="19"/>
      <c r="C18" s="19"/>
      <c r="D18" s="29"/>
      <c r="E18" s="25" t="s">
        <v>22</v>
      </c>
      <c r="F18" s="10">
        <v>180</v>
      </c>
      <c r="G18" s="11">
        <v>220</v>
      </c>
      <c r="H18" s="12">
        <v>9.24</v>
      </c>
    </row>
    <row r="19" spans="1:8" ht="18.75" x14ac:dyDescent="0.3">
      <c r="A19" s="20"/>
      <c r="B19" s="19"/>
      <c r="C19" s="19"/>
      <c r="D19" s="29"/>
      <c r="E19" s="9" t="s">
        <v>26</v>
      </c>
      <c r="F19" s="10">
        <v>200</v>
      </c>
      <c r="G19" s="11">
        <v>87</v>
      </c>
      <c r="H19" s="12">
        <v>4.95</v>
      </c>
    </row>
    <row r="20" spans="1:8" ht="18.75" x14ac:dyDescent="0.3">
      <c r="A20" s="20"/>
      <c r="B20" s="19"/>
      <c r="C20" s="19"/>
      <c r="D20" s="29"/>
      <c r="E20" s="9" t="s">
        <v>11</v>
      </c>
      <c r="F20" s="10">
        <v>31</v>
      </c>
      <c r="G20" s="11">
        <v>71</v>
      </c>
      <c r="H20" s="12">
        <v>2.0099999999999998</v>
      </c>
    </row>
    <row r="21" spans="1:8" ht="18.75" x14ac:dyDescent="0.3">
      <c r="A21" s="20"/>
      <c r="B21" s="19"/>
      <c r="C21" s="19"/>
      <c r="D21" s="29"/>
      <c r="E21" s="9" t="s">
        <v>14</v>
      </c>
      <c r="F21" s="10">
        <v>25</v>
      </c>
      <c r="G21" s="50">
        <v>54</v>
      </c>
      <c r="H21" s="12">
        <v>1.69</v>
      </c>
    </row>
    <row r="22" spans="1:8" ht="19.5" thickBot="1" x14ac:dyDescent="0.35">
      <c r="A22" s="20"/>
      <c r="B22" s="19"/>
      <c r="C22" s="19"/>
      <c r="D22" s="29"/>
      <c r="E22" s="9" t="s">
        <v>27</v>
      </c>
      <c r="F22" s="10">
        <v>200</v>
      </c>
      <c r="G22" s="11">
        <v>90</v>
      </c>
      <c r="H22" s="12">
        <v>20.99</v>
      </c>
    </row>
    <row r="23" spans="1:8" ht="19.5" thickBot="1" x14ac:dyDescent="0.35">
      <c r="A23" s="86" t="s">
        <v>5</v>
      </c>
      <c r="B23" s="87"/>
      <c r="C23" s="87"/>
      <c r="D23" s="87"/>
      <c r="E23" s="9"/>
      <c r="F23" s="14"/>
      <c r="G23" s="16"/>
      <c r="H23" s="17">
        <f>SUM(H16:H22)</f>
        <v>94.649999999999991</v>
      </c>
    </row>
    <row r="24" spans="1:8" ht="19.5" thickBot="1" x14ac:dyDescent="0.35">
      <c r="A24" s="9" t="s">
        <v>20</v>
      </c>
      <c r="B24" s="10">
        <v>60</v>
      </c>
      <c r="C24" s="11">
        <v>79</v>
      </c>
      <c r="D24" s="52">
        <v>7.63</v>
      </c>
      <c r="E24" s="86" t="s">
        <v>8</v>
      </c>
      <c r="F24" s="87"/>
      <c r="G24" s="87"/>
      <c r="H24" s="88"/>
    </row>
    <row r="25" spans="1:8" ht="18.75" x14ac:dyDescent="0.3">
      <c r="A25" s="9" t="s">
        <v>24</v>
      </c>
      <c r="B25" s="10">
        <v>200</v>
      </c>
      <c r="C25" s="11">
        <v>84</v>
      </c>
      <c r="D25" s="27">
        <v>10.61</v>
      </c>
      <c r="E25" s="22" t="s">
        <v>20</v>
      </c>
      <c r="F25" s="41">
        <v>100</v>
      </c>
      <c r="G25" s="23">
        <v>111</v>
      </c>
      <c r="H25" s="24">
        <v>12.67</v>
      </c>
    </row>
    <row r="26" spans="1:8" ht="18.75" x14ac:dyDescent="0.3">
      <c r="A26" s="9" t="s">
        <v>21</v>
      </c>
      <c r="B26" s="10">
        <v>60</v>
      </c>
      <c r="C26" s="11">
        <v>196</v>
      </c>
      <c r="D26" s="52">
        <v>38.19</v>
      </c>
      <c r="E26" s="9" t="s">
        <v>24</v>
      </c>
      <c r="F26" s="10">
        <v>200</v>
      </c>
      <c r="G26" s="11">
        <v>84</v>
      </c>
      <c r="H26" s="12">
        <v>10.61</v>
      </c>
    </row>
    <row r="27" spans="1:8" ht="18.75" x14ac:dyDescent="0.3">
      <c r="A27" s="25" t="s">
        <v>22</v>
      </c>
      <c r="B27" s="10">
        <v>150</v>
      </c>
      <c r="C27" s="11">
        <v>190</v>
      </c>
      <c r="D27" s="27">
        <v>7.69</v>
      </c>
      <c r="E27" s="9" t="s">
        <v>28</v>
      </c>
      <c r="F27" s="10">
        <v>105</v>
      </c>
      <c r="G27" s="11">
        <v>242</v>
      </c>
      <c r="H27" s="12">
        <v>51.9</v>
      </c>
    </row>
    <row r="28" spans="1:8" ht="18.75" x14ac:dyDescent="0.3">
      <c r="A28" s="25" t="s">
        <v>43</v>
      </c>
      <c r="B28" s="10">
        <v>200</v>
      </c>
      <c r="C28" s="11">
        <v>102</v>
      </c>
      <c r="D28" s="27">
        <v>5.49</v>
      </c>
      <c r="E28" s="9" t="s">
        <v>29</v>
      </c>
      <c r="F28" s="10">
        <v>180</v>
      </c>
      <c r="G28" s="11">
        <v>264</v>
      </c>
      <c r="H28" s="12">
        <v>11.78</v>
      </c>
    </row>
    <row r="29" spans="1:8" ht="18.75" x14ac:dyDescent="0.3">
      <c r="A29" s="9" t="s">
        <v>11</v>
      </c>
      <c r="B29" s="10">
        <v>31</v>
      </c>
      <c r="C29" s="11">
        <v>71</v>
      </c>
      <c r="D29" s="27">
        <v>2.0099999999999998</v>
      </c>
      <c r="E29" s="25" t="s">
        <v>43</v>
      </c>
      <c r="F29" s="10">
        <v>200</v>
      </c>
      <c r="G29" s="11">
        <v>102</v>
      </c>
      <c r="H29" s="12">
        <v>5.49</v>
      </c>
    </row>
    <row r="30" spans="1:8" ht="18.75" x14ac:dyDescent="0.3">
      <c r="A30" s="9" t="s">
        <v>14</v>
      </c>
      <c r="B30" s="10">
        <v>25</v>
      </c>
      <c r="C30" s="11">
        <v>54</v>
      </c>
      <c r="D30" s="27">
        <v>1.69</v>
      </c>
      <c r="E30" s="9" t="s">
        <v>11</v>
      </c>
      <c r="F30" s="10">
        <v>31</v>
      </c>
      <c r="G30" s="11">
        <v>71</v>
      </c>
      <c r="H30" s="12">
        <v>2.0099999999999998</v>
      </c>
    </row>
    <row r="31" spans="1:8" ht="18.75" x14ac:dyDescent="0.3">
      <c r="A31" s="9"/>
      <c r="B31" s="14"/>
      <c r="C31" s="16"/>
      <c r="D31" s="28">
        <f>SUM(D24:D30)</f>
        <v>73.309999999999988</v>
      </c>
      <c r="E31" s="9" t="s">
        <v>14</v>
      </c>
      <c r="F31" s="10">
        <v>25</v>
      </c>
      <c r="G31" s="11">
        <v>54</v>
      </c>
      <c r="H31" s="12">
        <v>1.69</v>
      </c>
    </row>
    <row r="32" spans="1:8" ht="18.75" x14ac:dyDescent="0.3">
      <c r="A32" s="20"/>
      <c r="B32" s="19"/>
      <c r="C32" s="19"/>
      <c r="D32" s="29"/>
      <c r="E32" s="9"/>
      <c r="F32" s="14"/>
      <c r="G32" s="16"/>
      <c r="H32" s="17">
        <f>SUM(H25:H31)</f>
        <v>96.15</v>
      </c>
    </row>
    <row r="33" spans="1:8" ht="18.75" x14ac:dyDescent="0.3">
      <c r="A33" s="20"/>
      <c r="B33" s="19"/>
      <c r="C33" s="19"/>
      <c r="D33" s="29"/>
      <c r="E33" s="20"/>
      <c r="F33" s="19"/>
      <c r="G33" s="19"/>
      <c r="H33" s="21"/>
    </row>
    <row r="34" spans="1:8" ht="19.5" thickBot="1" x14ac:dyDescent="0.35">
      <c r="A34" s="30"/>
      <c r="B34" s="31"/>
      <c r="C34" s="31"/>
      <c r="D34" s="32"/>
      <c r="E34" s="30"/>
      <c r="F34" s="31"/>
      <c r="G34" s="45" t="s">
        <v>16</v>
      </c>
      <c r="H34" s="35">
        <f>H23+H32</f>
        <v>190.8</v>
      </c>
    </row>
    <row r="35" spans="1:8" ht="18.75" x14ac:dyDescent="0.3">
      <c r="A35" s="36"/>
      <c r="B35" s="36"/>
      <c r="C35" s="36"/>
      <c r="D35" s="36"/>
      <c r="E35" s="36"/>
      <c r="F35" s="36"/>
      <c r="G35" s="46"/>
      <c r="H35" s="39"/>
    </row>
    <row r="36" spans="1:8" ht="18.75" x14ac:dyDescent="0.3">
      <c r="A36" s="89"/>
      <c r="B36" s="89"/>
      <c r="C36" s="89"/>
      <c r="D36" s="89"/>
      <c r="E36" s="89"/>
      <c r="F36" s="89"/>
      <c r="G36" s="89"/>
      <c r="H36" s="89"/>
    </row>
    <row r="37" spans="1:8" ht="18.75" x14ac:dyDescent="0.3">
      <c r="A37" s="85" t="s">
        <v>6</v>
      </c>
      <c r="B37" s="85"/>
      <c r="C37" s="85"/>
      <c r="D37" s="85"/>
      <c r="E37" s="85"/>
      <c r="F37" s="85"/>
      <c r="G37" s="85"/>
      <c r="H37" s="85"/>
    </row>
  </sheetData>
  <mergeCells count="11">
    <mergeCell ref="E7:H7"/>
    <mergeCell ref="F1:H1"/>
    <mergeCell ref="F2:H2"/>
    <mergeCell ref="B4:E4"/>
    <mergeCell ref="F3:H3"/>
    <mergeCell ref="A37:H37"/>
    <mergeCell ref="E15:H15"/>
    <mergeCell ref="E24:H24"/>
    <mergeCell ref="A23:D23"/>
    <mergeCell ref="A36:H36"/>
    <mergeCell ref="A7:D7"/>
  </mergeCells>
  <phoneticPr fontId="0" type="noConversion"/>
  <pageMargins left="0.16" right="0.15" top="0.16" bottom="0.16" header="0.16" footer="0.16"/>
  <pageSetup paperSize="9" scale="7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5" workbookViewId="0">
      <selection activeCell="F2" sqref="F2:H2"/>
    </sheetView>
  </sheetViews>
  <sheetFormatPr defaultRowHeight="18.75" x14ac:dyDescent="0.3"/>
  <cols>
    <col min="1" max="1" width="42.5703125" style="3" customWidth="1"/>
    <col min="2" max="2" width="10.28515625" style="3" customWidth="1"/>
    <col min="3" max="3" width="8.7109375" style="3" customWidth="1"/>
    <col min="4" max="4" width="9.140625" style="3"/>
    <col min="5" max="5" width="42.7109375" style="3" customWidth="1"/>
    <col min="6" max="6" width="9.7109375" style="3" customWidth="1"/>
    <col min="7" max="7" width="8.7109375" style="3" customWidth="1"/>
    <col min="8" max="8" width="9.140625" style="3"/>
  </cols>
  <sheetData>
    <row r="1" spans="1:8" x14ac:dyDescent="0.3">
      <c r="A1" s="2"/>
      <c r="F1" s="82"/>
      <c r="G1" s="82"/>
      <c r="H1" s="82"/>
    </row>
    <row r="2" spans="1:8" x14ac:dyDescent="0.3">
      <c r="F2" s="82" t="s">
        <v>52</v>
      </c>
      <c r="G2" s="82"/>
      <c r="H2" s="82"/>
    </row>
    <row r="3" spans="1:8" x14ac:dyDescent="0.3">
      <c r="F3" s="84" t="s">
        <v>3</v>
      </c>
      <c r="G3" s="84"/>
      <c r="H3" s="84"/>
    </row>
    <row r="4" spans="1:8" x14ac:dyDescent="0.3">
      <c r="B4" s="83" t="s">
        <v>49</v>
      </c>
      <c r="C4" s="83"/>
      <c r="D4" s="83"/>
      <c r="E4" s="83"/>
    </row>
    <row r="5" spans="1:8" ht="19.5" thickBot="1" x14ac:dyDescent="0.35">
      <c r="B5" s="5"/>
      <c r="C5" s="5"/>
      <c r="D5" s="5"/>
      <c r="E5" s="5"/>
    </row>
    <row r="6" spans="1:8" ht="40.5" customHeight="1" thickBot="1" x14ac:dyDescent="0.25">
      <c r="A6" s="6" t="s">
        <v>0</v>
      </c>
      <c r="B6" s="7" t="s">
        <v>45</v>
      </c>
      <c r="C6" s="7" t="s">
        <v>1</v>
      </c>
      <c r="D6" s="47" t="s">
        <v>46</v>
      </c>
      <c r="E6" s="6" t="s">
        <v>0</v>
      </c>
      <c r="F6" s="7" t="s">
        <v>45</v>
      </c>
      <c r="G6" s="7" t="s">
        <v>1</v>
      </c>
      <c r="H6" s="8" t="s">
        <v>46</v>
      </c>
    </row>
    <row r="7" spans="1:8" ht="19.5" thickBot="1" x14ac:dyDescent="0.35">
      <c r="A7" s="86" t="s">
        <v>2</v>
      </c>
      <c r="B7" s="87"/>
      <c r="C7" s="87"/>
      <c r="D7" s="87"/>
      <c r="E7" s="86" t="s">
        <v>4</v>
      </c>
      <c r="F7" s="87"/>
      <c r="G7" s="87"/>
      <c r="H7" s="88"/>
    </row>
    <row r="8" spans="1:8" x14ac:dyDescent="0.3">
      <c r="A8" s="9" t="s">
        <v>30</v>
      </c>
      <c r="B8" s="10">
        <v>60</v>
      </c>
      <c r="C8" s="11">
        <v>78</v>
      </c>
      <c r="D8" s="27">
        <v>9.66</v>
      </c>
      <c r="E8" s="9" t="s">
        <v>30</v>
      </c>
      <c r="F8" s="10">
        <v>60</v>
      </c>
      <c r="G8" s="41">
        <v>78</v>
      </c>
      <c r="H8" s="12">
        <v>9.66</v>
      </c>
    </row>
    <row r="9" spans="1:8" x14ac:dyDescent="0.3">
      <c r="A9" s="9" t="s">
        <v>25</v>
      </c>
      <c r="B9" s="10">
        <v>100</v>
      </c>
      <c r="C9" s="11">
        <v>253</v>
      </c>
      <c r="D9" s="27">
        <v>47.26</v>
      </c>
      <c r="E9" s="9" t="s">
        <v>25</v>
      </c>
      <c r="F9" s="10">
        <v>75</v>
      </c>
      <c r="G9" s="10">
        <v>189</v>
      </c>
      <c r="H9" s="40">
        <v>35.46</v>
      </c>
    </row>
    <row r="10" spans="1:8" x14ac:dyDescent="0.3">
      <c r="A10" s="9" t="s">
        <v>32</v>
      </c>
      <c r="B10" s="10">
        <v>150</v>
      </c>
      <c r="C10" s="11">
        <v>296</v>
      </c>
      <c r="D10" s="27">
        <v>15.23</v>
      </c>
      <c r="E10" s="9" t="s">
        <v>32</v>
      </c>
      <c r="F10" s="10">
        <v>150</v>
      </c>
      <c r="G10" s="11">
        <v>296</v>
      </c>
      <c r="H10" s="12">
        <v>15.23</v>
      </c>
    </row>
    <row r="11" spans="1:8" x14ac:dyDescent="0.3">
      <c r="A11" s="56" t="s">
        <v>10</v>
      </c>
      <c r="B11" s="53">
        <v>200</v>
      </c>
      <c r="C11" s="54">
        <v>130</v>
      </c>
      <c r="D11" s="55">
        <v>7.53</v>
      </c>
      <c r="E11" s="56" t="s">
        <v>10</v>
      </c>
      <c r="F11" s="53">
        <v>200</v>
      </c>
      <c r="G11" s="10">
        <v>130</v>
      </c>
      <c r="H11" s="57">
        <v>7.53</v>
      </c>
    </row>
    <row r="12" spans="1:8" x14ac:dyDescent="0.3">
      <c r="A12" s="9" t="s">
        <v>11</v>
      </c>
      <c r="B12" s="10">
        <v>31</v>
      </c>
      <c r="C12" s="11">
        <v>71</v>
      </c>
      <c r="D12" s="27">
        <v>2.0099999999999998</v>
      </c>
      <c r="E12" s="9" t="s">
        <v>11</v>
      </c>
      <c r="F12" s="10">
        <v>31</v>
      </c>
      <c r="G12" s="10">
        <v>71</v>
      </c>
      <c r="H12" s="40">
        <v>2.0099999999999998</v>
      </c>
    </row>
    <row r="13" spans="1:8" x14ac:dyDescent="0.3">
      <c r="A13" s="9" t="s">
        <v>14</v>
      </c>
      <c r="B13" s="10">
        <v>25</v>
      </c>
      <c r="C13" s="11">
        <v>54</v>
      </c>
      <c r="D13" s="27">
        <v>1.69</v>
      </c>
      <c r="E13" s="9" t="s">
        <v>14</v>
      </c>
      <c r="F13" s="10">
        <v>25</v>
      </c>
      <c r="G13" s="10">
        <v>54</v>
      </c>
      <c r="H13" s="40">
        <v>1.69</v>
      </c>
    </row>
    <row r="14" spans="1:8" x14ac:dyDescent="0.3">
      <c r="A14" s="25" t="s">
        <v>19</v>
      </c>
      <c r="B14" s="10">
        <v>200</v>
      </c>
      <c r="C14" s="11">
        <v>90</v>
      </c>
      <c r="D14" s="27">
        <v>23.4</v>
      </c>
      <c r="E14" s="13"/>
      <c r="F14" s="14"/>
      <c r="G14" s="10"/>
      <c r="H14" s="15">
        <f>SUM(H8:H13)</f>
        <v>71.580000000000013</v>
      </c>
    </row>
    <row r="15" spans="1:8" ht="19.5" thickBot="1" x14ac:dyDescent="0.35">
      <c r="A15" s="25"/>
      <c r="B15" s="14"/>
      <c r="C15" s="16"/>
      <c r="D15" s="28">
        <f>SUM(D8:D14)</f>
        <v>106.78</v>
      </c>
      <c r="E15" s="18"/>
      <c r="F15" s="14"/>
      <c r="G15" s="49"/>
      <c r="H15" s="58"/>
    </row>
    <row r="16" spans="1:8" ht="19.5" thickBot="1" x14ac:dyDescent="0.35">
      <c r="A16" s="9"/>
      <c r="B16" s="49"/>
      <c r="C16" s="49"/>
      <c r="D16" s="59"/>
      <c r="E16" s="90" t="s">
        <v>7</v>
      </c>
      <c r="F16" s="91"/>
      <c r="G16" s="91"/>
      <c r="H16" s="92"/>
    </row>
    <row r="17" spans="1:8" x14ac:dyDescent="0.3">
      <c r="A17" s="9"/>
      <c r="B17" s="49"/>
      <c r="C17" s="49"/>
      <c r="D17" s="59"/>
      <c r="E17" s="51" t="s">
        <v>33</v>
      </c>
      <c r="F17" s="60" t="s">
        <v>44</v>
      </c>
      <c r="G17" s="23">
        <v>167</v>
      </c>
      <c r="H17" s="24">
        <v>9.61</v>
      </c>
    </row>
    <row r="18" spans="1:8" x14ac:dyDescent="0.3">
      <c r="A18" s="9"/>
      <c r="B18" s="49"/>
      <c r="C18" s="49"/>
      <c r="D18" s="59"/>
      <c r="E18" s="9" t="s">
        <v>34</v>
      </c>
      <c r="F18" s="10">
        <v>205</v>
      </c>
      <c r="G18" s="11">
        <v>204</v>
      </c>
      <c r="H18" s="12">
        <v>12.11</v>
      </c>
    </row>
    <row r="19" spans="1:8" x14ac:dyDescent="0.3">
      <c r="A19" s="9"/>
      <c r="B19" s="49"/>
      <c r="C19" s="49"/>
      <c r="D19" s="59"/>
      <c r="E19" s="9" t="s">
        <v>10</v>
      </c>
      <c r="F19" s="10">
        <v>200</v>
      </c>
      <c r="G19" s="11">
        <v>130</v>
      </c>
      <c r="H19" s="12">
        <v>7.53</v>
      </c>
    </row>
    <row r="20" spans="1:8" x14ac:dyDescent="0.3">
      <c r="A20" s="9"/>
      <c r="B20" s="49"/>
      <c r="C20" s="49"/>
      <c r="D20" s="59"/>
      <c r="E20" s="9" t="s">
        <v>11</v>
      </c>
      <c r="F20" s="10">
        <v>31</v>
      </c>
      <c r="G20" s="11">
        <v>71</v>
      </c>
      <c r="H20" s="12">
        <v>2.0099999999999998</v>
      </c>
    </row>
    <row r="21" spans="1:8" x14ac:dyDescent="0.3">
      <c r="A21" s="9"/>
      <c r="B21" s="49"/>
      <c r="C21" s="49"/>
      <c r="D21" s="59"/>
      <c r="E21" s="25" t="s">
        <v>19</v>
      </c>
      <c r="F21" s="10">
        <v>200</v>
      </c>
      <c r="G21" s="11">
        <v>90</v>
      </c>
      <c r="H21" s="12">
        <v>23.4</v>
      </c>
    </row>
    <row r="22" spans="1:8" ht="19.5" thickBot="1" x14ac:dyDescent="0.35">
      <c r="A22" s="9"/>
      <c r="B22" s="49"/>
      <c r="C22" s="49"/>
      <c r="D22" s="59"/>
      <c r="E22" s="25"/>
      <c r="F22" s="14"/>
      <c r="G22" s="16"/>
      <c r="H22" s="17">
        <f>SUM(H17:H21)</f>
        <v>54.66</v>
      </c>
    </row>
    <row r="23" spans="1:8" ht="19.5" thickBot="1" x14ac:dyDescent="0.35">
      <c r="A23" s="90" t="s">
        <v>5</v>
      </c>
      <c r="B23" s="91"/>
      <c r="C23" s="91"/>
      <c r="D23" s="91"/>
      <c r="E23" s="61"/>
      <c r="F23" s="62"/>
      <c r="G23" s="62"/>
      <c r="H23" s="63"/>
    </row>
    <row r="24" spans="1:8" ht="19.5" thickBot="1" x14ac:dyDescent="0.35">
      <c r="A24" s="9" t="s">
        <v>30</v>
      </c>
      <c r="B24" s="10">
        <v>60</v>
      </c>
      <c r="C24" s="11">
        <v>78</v>
      </c>
      <c r="D24" s="27">
        <v>9.66</v>
      </c>
      <c r="E24" s="90" t="s">
        <v>8</v>
      </c>
      <c r="F24" s="91"/>
      <c r="G24" s="91"/>
      <c r="H24" s="92"/>
    </row>
    <row r="25" spans="1:8" x14ac:dyDescent="0.3">
      <c r="A25" s="9" t="s">
        <v>31</v>
      </c>
      <c r="B25" s="10">
        <v>200</v>
      </c>
      <c r="C25" s="11">
        <v>94</v>
      </c>
      <c r="D25" s="27">
        <v>11.49</v>
      </c>
      <c r="E25" s="22" t="s">
        <v>30</v>
      </c>
      <c r="F25" s="41">
        <v>100</v>
      </c>
      <c r="G25" s="64">
        <v>109</v>
      </c>
      <c r="H25" s="65">
        <v>16.21</v>
      </c>
    </row>
    <row r="26" spans="1:8" x14ac:dyDescent="0.3">
      <c r="A26" s="9" t="s">
        <v>25</v>
      </c>
      <c r="B26" s="10">
        <v>75</v>
      </c>
      <c r="C26" s="11">
        <v>189</v>
      </c>
      <c r="D26" s="52">
        <v>35.46</v>
      </c>
      <c r="E26" s="9" t="s">
        <v>31</v>
      </c>
      <c r="F26" s="10">
        <v>200</v>
      </c>
      <c r="G26" s="11">
        <v>94</v>
      </c>
      <c r="H26" s="12">
        <v>11.49</v>
      </c>
    </row>
    <row r="27" spans="1:8" x14ac:dyDescent="0.3">
      <c r="A27" s="9" t="s">
        <v>32</v>
      </c>
      <c r="B27" s="10">
        <v>150</v>
      </c>
      <c r="C27" s="11">
        <v>296</v>
      </c>
      <c r="D27" s="52">
        <v>15.23</v>
      </c>
      <c r="E27" s="9" t="s">
        <v>35</v>
      </c>
      <c r="F27" s="10">
        <v>200</v>
      </c>
      <c r="G27" s="11">
        <v>461</v>
      </c>
      <c r="H27" s="12">
        <v>81.93</v>
      </c>
    </row>
    <row r="28" spans="1:8" x14ac:dyDescent="0.3">
      <c r="A28" s="9" t="s">
        <v>36</v>
      </c>
      <c r="B28" s="10">
        <v>200</v>
      </c>
      <c r="C28" s="11">
        <v>105</v>
      </c>
      <c r="D28" s="12">
        <v>9.11</v>
      </c>
      <c r="E28" s="9" t="s">
        <v>36</v>
      </c>
      <c r="F28" s="10">
        <v>200</v>
      </c>
      <c r="G28" s="11">
        <v>105</v>
      </c>
      <c r="H28" s="12">
        <v>9.11</v>
      </c>
    </row>
    <row r="29" spans="1:8" x14ac:dyDescent="0.3">
      <c r="A29" s="9" t="s">
        <v>11</v>
      </c>
      <c r="B29" s="10">
        <v>31</v>
      </c>
      <c r="C29" s="11">
        <v>71</v>
      </c>
      <c r="D29" s="27">
        <v>2.0099999999999998</v>
      </c>
      <c r="E29" s="9" t="s">
        <v>11</v>
      </c>
      <c r="F29" s="10">
        <v>31</v>
      </c>
      <c r="G29" s="11">
        <v>71</v>
      </c>
      <c r="H29" s="12">
        <v>2.0099999999999998</v>
      </c>
    </row>
    <row r="30" spans="1:8" x14ac:dyDescent="0.3">
      <c r="A30" s="9" t="s">
        <v>14</v>
      </c>
      <c r="B30" s="10">
        <v>25</v>
      </c>
      <c r="C30" s="11">
        <v>54</v>
      </c>
      <c r="D30" s="27">
        <v>1.69</v>
      </c>
      <c r="E30" s="9" t="s">
        <v>14</v>
      </c>
      <c r="F30" s="10">
        <v>25</v>
      </c>
      <c r="G30" s="11">
        <v>54</v>
      </c>
      <c r="H30" s="12">
        <v>1.69</v>
      </c>
    </row>
    <row r="31" spans="1:8" x14ac:dyDescent="0.3">
      <c r="A31" s="20"/>
      <c r="B31" s="19"/>
      <c r="C31" s="19"/>
      <c r="D31" s="66">
        <f>SUM(D24:D30)</f>
        <v>84.65</v>
      </c>
      <c r="E31" s="67"/>
      <c r="F31" s="14"/>
      <c r="G31" s="16"/>
      <c r="H31" s="17">
        <f>SUM(H25:H30)</f>
        <v>122.44000000000001</v>
      </c>
    </row>
    <row r="32" spans="1:8" x14ac:dyDescent="0.3">
      <c r="A32" s="20"/>
      <c r="B32" s="19"/>
      <c r="C32" s="19"/>
      <c r="D32" s="29"/>
      <c r="E32" s="68"/>
      <c r="F32" s="14"/>
      <c r="G32" s="16"/>
      <c r="H32" s="17"/>
    </row>
    <row r="33" spans="1:8" ht="19.5" thickBot="1" x14ac:dyDescent="0.35">
      <c r="A33" s="30"/>
      <c r="B33" s="31"/>
      <c r="C33" s="31"/>
      <c r="D33" s="32"/>
      <c r="E33" s="69"/>
      <c r="F33" s="70"/>
      <c r="G33" s="34" t="s">
        <v>16</v>
      </c>
      <c r="H33" s="71">
        <f>H22+H31</f>
        <v>177.10000000000002</v>
      </c>
    </row>
    <row r="34" spans="1:8" x14ac:dyDescent="0.3">
      <c r="A34" s="36"/>
      <c r="B34" s="36"/>
      <c r="C34" s="36"/>
      <c r="D34" s="36"/>
      <c r="E34" s="72"/>
      <c r="F34" s="37"/>
      <c r="G34" s="38"/>
      <c r="H34" s="38"/>
    </row>
    <row r="35" spans="1:8" x14ac:dyDescent="0.3">
      <c r="A35" s="89"/>
      <c r="B35" s="89"/>
      <c r="C35" s="89"/>
      <c r="D35" s="89"/>
      <c r="E35" s="89"/>
      <c r="F35" s="89"/>
      <c r="G35" s="89"/>
      <c r="H35" s="89"/>
    </row>
    <row r="36" spans="1:8" x14ac:dyDescent="0.3">
      <c r="A36" s="85" t="s">
        <v>6</v>
      </c>
      <c r="B36" s="85"/>
      <c r="C36" s="85"/>
      <c r="D36" s="85"/>
      <c r="E36" s="85"/>
      <c r="F36" s="85"/>
      <c r="G36" s="85"/>
      <c r="H36" s="85"/>
    </row>
  </sheetData>
  <mergeCells count="11">
    <mergeCell ref="E7:H7"/>
    <mergeCell ref="F1:H1"/>
    <mergeCell ref="F2:H2"/>
    <mergeCell ref="B4:E4"/>
    <mergeCell ref="F3:H3"/>
    <mergeCell ref="A35:H35"/>
    <mergeCell ref="A36:H36"/>
    <mergeCell ref="E16:H16"/>
    <mergeCell ref="E24:H24"/>
    <mergeCell ref="A23:D23"/>
    <mergeCell ref="A7:D7"/>
  </mergeCells>
  <phoneticPr fontId="0" type="noConversion"/>
  <pageMargins left="0.16" right="0.15" top="0.16" bottom="0.16" header="0.16" footer="0.16"/>
  <pageSetup paperSize="9" scale="73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75" workbookViewId="0">
      <selection activeCell="A34" sqref="A34:H34"/>
    </sheetView>
  </sheetViews>
  <sheetFormatPr defaultRowHeight="18.75" x14ac:dyDescent="0.3"/>
  <cols>
    <col min="1" max="1" width="33.85546875" style="74" customWidth="1"/>
    <col min="2" max="2" width="10.28515625" style="74" customWidth="1"/>
    <col min="3" max="3" width="8.7109375" style="74" customWidth="1"/>
    <col min="4" max="4" width="9.140625" style="74"/>
    <col min="5" max="5" width="43.42578125" style="74" customWidth="1"/>
    <col min="6" max="6" width="9.7109375" style="74" customWidth="1"/>
    <col min="7" max="7" width="8.7109375" style="74" customWidth="1"/>
    <col min="8" max="8" width="9.140625" style="74"/>
  </cols>
  <sheetData>
    <row r="1" spans="1:8" x14ac:dyDescent="0.3">
      <c r="A1" s="73"/>
      <c r="F1" s="82"/>
      <c r="G1" s="82"/>
      <c r="H1" s="82"/>
    </row>
    <row r="2" spans="1:8" x14ac:dyDescent="0.3">
      <c r="F2" s="82" t="s">
        <v>51</v>
      </c>
      <c r="G2" s="82"/>
      <c r="H2" s="82"/>
    </row>
    <row r="3" spans="1:8" x14ac:dyDescent="0.3">
      <c r="F3" s="84" t="s">
        <v>3</v>
      </c>
      <c r="G3" s="84"/>
      <c r="H3" s="84"/>
    </row>
    <row r="4" spans="1:8" x14ac:dyDescent="0.3">
      <c r="B4" s="84" t="s">
        <v>50</v>
      </c>
      <c r="C4" s="84"/>
      <c r="D4" s="84"/>
      <c r="E4" s="84"/>
    </row>
    <row r="5" spans="1:8" ht="19.5" thickBot="1" x14ac:dyDescent="0.35">
      <c r="B5" s="4"/>
      <c r="C5" s="4"/>
      <c r="D5" s="4"/>
      <c r="E5" s="4"/>
    </row>
    <row r="6" spans="1:8" ht="38.25" thickBot="1" x14ac:dyDescent="0.25">
      <c r="A6" s="75" t="s">
        <v>0</v>
      </c>
      <c r="B6" s="7" t="s">
        <v>45</v>
      </c>
      <c r="C6" s="7" t="s">
        <v>1</v>
      </c>
      <c r="D6" s="8" t="s">
        <v>46</v>
      </c>
      <c r="E6" s="75" t="s">
        <v>0</v>
      </c>
      <c r="F6" s="7" t="s">
        <v>45</v>
      </c>
      <c r="G6" s="7" t="s">
        <v>1</v>
      </c>
      <c r="H6" s="8" t="s">
        <v>46</v>
      </c>
    </row>
    <row r="7" spans="1:8" ht="19.5" thickBot="1" x14ac:dyDescent="0.35">
      <c r="A7" s="90" t="s">
        <v>2</v>
      </c>
      <c r="B7" s="91"/>
      <c r="C7" s="91"/>
      <c r="D7" s="92"/>
      <c r="E7" s="90" t="s">
        <v>4</v>
      </c>
      <c r="F7" s="91"/>
      <c r="G7" s="91"/>
      <c r="H7" s="92"/>
    </row>
    <row r="8" spans="1:8" x14ac:dyDescent="0.3">
      <c r="A8" s="9" t="s">
        <v>37</v>
      </c>
      <c r="B8" s="10">
        <v>60</v>
      </c>
      <c r="C8" s="11">
        <v>70</v>
      </c>
      <c r="D8" s="12">
        <v>6.5</v>
      </c>
      <c r="E8" s="76" t="s">
        <v>37</v>
      </c>
      <c r="F8" s="26">
        <v>60</v>
      </c>
      <c r="G8" s="11">
        <v>70</v>
      </c>
      <c r="H8" s="12">
        <v>6.5</v>
      </c>
    </row>
    <row r="9" spans="1:8" x14ac:dyDescent="0.3">
      <c r="A9" s="25" t="s">
        <v>17</v>
      </c>
      <c r="B9" s="42">
        <v>125</v>
      </c>
      <c r="C9" s="43">
        <v>251</v>
      </c>
      <c r="D9" s="44">
        <v>36.71</v>
      </c>
      <c r="E9" s="25" t="s">
        <v>17</v>
      </c>
      <c r="F9" s="42">
        <v>125</v>
      </c>
      <c r="G9" s="43">
        <v>251</v>
      </c>
      <c r="H9" s="44">
        <v>36.71</v>
      </c>
    </row>
    <row r="10" spans="1:8" x14ac:dyDescent="0.3">
      <c r="A10" s="25" t="s">
        <v>18</v>
      </c>
      <c r="B10" s="42"/>
      <c r="C10" s="43"/>
      <c r="D10" s="44">
        <v>1.66</v>
      </c>
      <c r="E10" s="25" t="s">
        <v>18</v>
      </c>
      <c r="F10" s="42"/>
      <c r="G10" s="43"/>
      <c r="H10" s="44">
        <v>1.66</v>
      </c>
    </row>
    <row r="11" spans="1:8" x14ac:dyDescent="0.3">
      <c r="A11" s="9" t="s">
        <v>13</v>
      </c>
      <c r="B11" s="10">
        <v>150</v>
      </c>
      <c r="C11" s="11">
        <v>170</v>
      </c>
      <c r="D11" s="12">
        <v>21.13</v>
      </c>
      <c r="E11" s="9" t="s">
        <v>13</v>
      </c>
      <c r="F11" s="10">
        <v>150</v>
      </c>
      <c r="G11" s="11">
        <v>170</v>
      </c>
      <c r="H11" s="12">
        <v>21.13</v>
      </c>
    </row>
    <row r="12" spans="1:8" x14ac:dyDescent="0.3">
      <c r="A12" s="25" t="s">
        <v>15</v>
      </c>
      <c r="B12" s="10">
        <v>200</v>
      </c>
      <c r="C12" s="11">
        <v>60</v>
      </c>
      <c r="D12" s="40">
        <v>2.3199999999999998</v>
      </c>
      <c r="E12" s="25" t="s">
        <v>15</v>
      </c>
      <c r="F12" s="10">
        <v>200</v>
      </c>
      <c r="G12" s="11">
        <v>60</v>
      </c>
      <c r="H12" s="40">
        <v>2.3199999999999998</v>
      </c>
    </row>
    <row r="13" spans="1:8" x14ac:dyDescent="0.3">
      <c r="A13" s="9" t="s">
        <v>11</v>
      </c>
      <c r="B13" s="10">
        <v>31</v>
      </c>
      <c r="C13" s="11">
        <v>71</v>
      </c>
      <c r="D13" s="12">
        <v>2.0099999999999998</v>
      </c>
      <c r="E13" s="9" t="s">
        <v>11</v>
      </c>
      <c r="F13" s="10">
        <v>31</v>
      </c>
      <c r="G13" s="11">
        <v>71</v>
      </c>
      <c r="H13" s="12">
        <v>2.0099999999999998</v>
      </c>
    </row>
    <row r="14" spans="1:8" x14ac:dyDescent="0.3">
      <c r="A14" s="9" t="s">
        <v>14</v>
      </c>
      <c r="B14" s="10">
        <v>20</v>
      </c>
      <c r="C14" s="11">
        <v>43</v>
      </c>
      <c r="D14" s="12">
        <v>1.33</v>
      </c>
      <c r="E14" s="9" t="s">
        <v>14</v>
      </c>
      <c r="F14" s="10">
        <v>22</v>
      </c>
      <c r="G14" s="11">
        <v>47</v>
      </c>
      <c r="H14" s="12">
        <v>1.49</v>
      </c>
    </row>
    <row r="15" spans="1:8" ht="19.5" thickBot="1" x14ac:dyDescent="0.35">
      <c r="A15" s="25"/>
      <c r="B15" s="14"/>
      <c r="C15" s="16"/>
      <c r="D15" s="17">
        <f>SUM(D8:D14)</f>
        <v>71.66</v>
      </c>
      <c r="E15" s="18"/>
      <c r="F15" s="14"/>
      <c r="G15" s="49"/>
      <c r="H15" s="17">
        <f>SUM(H8:H14)</f>
        <v>71.819999999999993</v>
      </c>
    </row>
    <row r="16" spans="1:8" ht="19.5" thickBot="1" x14ac:dyDescent="0.35">
      <c r="A16" s="9"/>
      <c r="B16" s="49"/>
      <c r="C16" s="49"/>
      <c r="D16" s="58"/>
      <c r="E16" s="90" t="s">
        <v>7</v>
      </c>
      <c r="F16" s="91"/>
      <c r="G16" s="91"/>
      <c r="H16" s="92"/>
    </row>
    <row r="17" spans="1:8" x14ac:dyDescent="0.3">
      <c r="A17" s="9"/>
      <c r="B17" s="49"/>
      <c r="C17" s="49"/>
      <c r="D17" s="58"/>
      <c r="E17" s="22" t="s">
        <v>9</v>
      </c>
      <c r="F17" s="41">
        <v>45</v>
      </c>
      <c r="G17" s="23">
        <v>174</v>
      </c>
      <c r="H17" s="24">
        <v>17.97</v>
      </c>
    </row>
    <row r="18" spans="1:8" x14ac:dyDescent="0.3">
      <c r="A18" s="9"/>
      <c r="B18" s="49"/>
      <c r="C18" s="49"/>
      <c r="D18" s="58"/>
      <c r="E18" s="9" t="s">
        <v>41</v>
      </c>
      <c r="F18" s="10">
        <v>250</v>
      </c>
      <c r="G18" s="11">
        <v>296</v>
      </c>
      <c r="H18" s="12">
        <v>9.8000000000000007</v>
      </c>
    </row>
    <row r="19" spans="1:8" x14ac:dyDescent="0.3">
      <c r="A19" s="9"/>
      <c r="B19" s="49"/>
      <c r="C19" s="49"/>
      <c r="D19" s="58"/>
      <c r="E19" s="25" t="s">
        <v>47</v>
      </c>
      <c r="F19" s="10">
        <v>200</v>
      </c>
      <c r="G19" s="11">
        <v>114</v>
      </c>
      <c r="H19" s="12">
        <v>7.84</v>
      </c>
    </row>
    <row r="20" spans="1:8" ht="19.5" thickBot="1" x14ac:dyDescent="0.35">
      <c r="A20" s="9"/>
      <c r="B20" s="49"/>
      <c r="C20" s="49"/>
      <c r="D20" s="58"/>
      <c r="E20" s="9" t="s">
        <v>11</v>
      </c>
      <c r="F20" s="10">
        <v>20</v>
      </c>
      <c r="G20" s="11">
        <v>47</v>
      </c>
      <c r="H20" s="12">
        <v>1.27</v>
      </c>
    </row>
    <row r="21" spans="1:8" ht="19.5" thickBot="1" x14ac:dyDescent="0.35">
      <c r="A21" s="90" t="s">
        <v>5</v>
      </c>
      <c r="B21" s="91"/>
      <c r="C21" s="91"/>
      <c r="D21" s="92"/>
      <c r="E21" s="9"/>
      <c r="F21" s="14"/>
      <c r="G21" s="16"/>
      <c r="H21" s="17">
        <f>SUM(H17:H20)</f>
        <v>36.880000000000003</v>
      </c>
    </row>
    <row r="22" spans="1:8" ht="19.5" thickBot="1" x14ac:dyDescent="0.35">
      <c r="A22" s="9" t="s">
        <v>37</v>
      </c>
      <c r="B22" s="10">
        <v>60</v>
      </c>
      <c r="C22" s="11">
        <v>70</v>
      </c>
      <c r="D22" s="40">
        <v>6.5</v>
      </c>
      <c r="E22" s="90" t="s">
        <v>8</v>
      </c>
      <c r="F22" s="91"/>
      <c r="G22" s="91"/>
      <c r="H22" s="92"/>
    </row>
    <row r="23" spans="1:8" x14ac:dyDescent="0.3">
      <c r="A23" s="9" t="s">
        <v>38</v>
      </c>
      <c r="B23" s="11">
        <v>210</v>
      </c>
      <c r="C23" s="11">
        <v>86</v>
      </c>
      <c r="D23" s="12">
        <v>12.57</v>
      </c>
      <c r="E23" s="22" t="s">
        <v>37</v>
      </c>
      <c r="F23" s="41">
        <v>100</v>
      </c>
      <c r="G23" s="23">
        <v>98</v>
      </c>
      <c r="H23" s="24">
        <v>10.88</v>
      </c>
    </row>
    <row r="24" spans="1:8" x14ac:dyDescent="0.3">
      <c r="A24" s="9" t="s">
        <v>39</v>
      </c>
      <c r="B24" s="10">
        <v>80</v>
      </c>
      <c r="C24" s="11">
        <v>302</v>
      </c>
      <c r="D24" s="12">
        <v>39.17</v>
      </c>
      <c r="E24" s="9" t="s">
        <v>38</v>
      </c>
      <c r="F24" s="10">
        <v>210</v>
      </c>
      <c r="G24" s="11">
        <v>86</v>
      </c>
      <c r="H24" s="12">
        <v>12.57</v>
      </c>
    </row>
    <row r="25" spans="1:8" x14ac:dyDescent="0.3">
      <c r="A25" s="9" t="s">
        <v>13</v>
      </c>
      <c r="B25" s="10">
        <v>150</v>
      </c>
      <c r="C25" s="11">
        <v>170</v>
      </c>
      <c r="D25" s="12">
        <v>21.13</v>
      </c>
      <c r="E25" s="9" t="s">
        <v>42</v>
      </c>
      <c r="F25" s="10">
        <v>105</v>
      </c>
      <c r="G25" s="11">
        <v>378</v>
      </c>
      <c r="H25" s="12">
        <v>51.53</v>
      </c>
    </row>
    <row r="26" spans="1:8" x14ac:dyDescent="0.3">
      <c r="A26" s="25" t="s">
        <v>15</v>
      </c>
      <c r="B26" s="10">
        <v>200</v>
      </c>
      <c r="C26" s="11">
        <v>60</v>
      </c>
      <c r="D26" s="40">
        <v>2.3199999999999998</v>
      </c>
      <c r="E26" s="9" t="s">
        <v>13</v>
      </c>
      <c r="F26" s="10">
        <v>180</v>
      </c>
      <c r="G26" s="11">
        <v>213</v>
      </c>
      <c r="H26" s="12">
        <v>25.36</v>
      </c>
    </row>
    <row r="27" spans="1:8" x14ac:dyDescent="0.3">
      <c r="A27" s="9" t="s">
        <v>11</v>
      </c>
      <c r="B27" s="10">
        <v>31</v>
      </c>
      <c r="C27" s="11">
        <v>71</v>
      </c>
      <c r="D27" s="12">
        <v>2.0099999999999998</v>
      </c>
      <c r="E27" s="25" t="s">
        <v>40</v>
      </c>
      <c r="F27" s="10">
        <v>200</v>
      </c>
      <c r="G27" s="11">
        <v>86</v>
      </c>
      <c r="H27" s="12">
        <v>9.18</v>
      </c>
    </row>
    <row r="28" spans="1:8" x14ac:dyDescent="0.3">
      <c r="A28" s="9" t="s">
        <v>14</v>
      </c>
      <c r="B28" s="10">
        <v>30</v>
      </c>
      <c r="C28" s="11">
        <v>64</v>
      </c>
      <c r="D28" s="12">
        <v>2.08</v>
      </c>
      <c r="E28" s="9" t="s">
        <v>11</v>
      </c>
      <c r="F28" s="10">
        <v>31</v>
      </c>
      <c r="G28" s="11">
        <v>71</v>
      </c>
      <c r="H28" s="12">
        <v>2.0099999999999998</v>
      </c>
    </row>
    <row r="29" spans="1:8" x14ac:dyDescent="0.3">
      <c r="A29" s="9"/>
      <c r="B29" s="14"/>
      <c r="C29" s="16"/>
      <c r="D29" s="17">
        <f>SUM(D22:D28)</f>
        <v>85.78</v>
      </c>
      <c r="E29" s="9" t="s">
        <v>14</v>
      </c>
      <c r="F29" s="10">
        <v>25</v>
      </c>
      <c r="G29" s="11">
        <v>54</v>
      </c>
      <c r="H29" s="12">
        <v>1.69</v>
      </c>
    </row>
    <row r="30" spans="1:8" x14ac:dyDescent="0.3">
      <c r="A30" s="9"/>
      <c r="B30" s="49"/>
      <c r="C30" s="49"/>
      <c r="D30" s="58"/>
      <c r="E30" s="9"/>
      <c r="F30" s="14"/>
      <c r="G30" s="77"/>
      <c r="H30" s="17">
        <f>SUM(H22:H29)</f>
        <v>113.22000000000001</v>
      </c>
    </row>
    <row r="31" spans="1:8" x14ac:dyDescent="0.3">
      <c r="A31" s="9"/>
      <c r="B31" s="49"/>
      <c r="C31" s="49"/>
      <c r="D31" s="58"/>
      <c r="E31" s="9"/>
      <c r="F31" s="14"/>
      <c r="G31" s="16"/>
      <c r="H31" s="17"/>
    </row>
    <row r="32" spans="1:8" ht="19.5" thickBot="1" x14ac:dyDescent="0.35">
      <c r="A32" s="78"/>
      <c r="B32" s="79"/>
      <c r="C32" s="79"/>
      <c r="D32" s="80"/>
      <c r="E32" s="78"/>
      <c r="F32" s="33"/>
      <c r="G32" s="34" t="s">
        <v>16</v>
      </c>
      <c r="H32" s="71">
        <f>H21+H30</f>
        <v>150.10000000000002</v>
      </c>
    </row>
    <row r="33" spans="1:8" x14ac:dyDescent="0.3">
      <c r="A33" s="81"/>
      <c r="B33" s="81"/>
      <c r="C33" s="81"/>
      <c r="D33" s="81"/>
      <c r="E33" s="81"/>
      <c r="F33" s="37"/>
      <c r="G33" s="38"/>
      <c r="H33" s="38"/>
    </row>
    <row r="34" spans="1:8" x14ac:dyDescent="0.3">
      <c r="A34" s="94"/>
      <c r="B34" s="94"/>
      <c r="C34" s="94"/>
      <c r="D34" s="94"/>
      <c r="E34" s="94"/>
      <c r="F34" s="94"/>
      <c r="G34" s="94"/>
      <c r="H34" s="94"/>
    </row>
    <row r="35" spans="1:8" x14ac:dyDescent="0.3">
      <c r="A35" s="93" t="s">
        <v>6</v>
      </c>
      <c r="B35" s="93"/>
      <c r="C35" s="93"/>
      <c r="D35" s="93"/>
      <c r="E35" s="93"/>
      <c r="F35" s="93"/>
      <c r="G35" s="93"/>
      <c r="H35" s="93"/>
    </row>
  </sheetData>
  <mergeCells count="11">
    <mergeCell ref="A35:H35"/>
    <mergeCell ref="A34:H34"/>
    <mergeCell ref="A7:D7"/>
    <mergeCell ref="E7:H7"/>
    <mergeCell ref="F1:H1"/>
    <mergeCell ref="F2:H2"/>
    <mergeCell ref="B4:E4"/>
    <mergeCell ref="F3:H3"/>
    <mergeCell ref="E16:H16"/>
    <mergeCell ref="E22:H22"/>
    <mergeCell ref="A21:D21"/>
  </mergeCells>
  <phoneticPr fontId="0" type="noConversion"/>
  <pageMargins left="0.16" right="0.15" top="0.16" bottom="0.16" header="0.16" footer="0.16"/>
  <pageSetup paperSize="9" scale="77" orientation="portrait" verticalDpi="0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R4W7Jwlr868u0qry1xkL+zYvtKY=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ue+/UviMX8sryuf5CMpYsba1Rv8=</DigestValue>
    </Reference>
  </SignedInfo>
  <SignatureValue>b/IWAO6Af4JnQkciuD0Vu1fxzOqdYxsKpmAXklFFWVPjrQJ1hjUUih0kZBKNz4zX8LYmIGZpgdad
1SuZjEp5lajGZzKRKjT4Se0H0q8xhZBkY4YJ1Tca7JC3QseC8rpcA3fKXnGeCLo5BCFLENKcdm30
xqXPnZLFN5La/xZRPqI=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n9Q7isdJva8NRVaMjIXtFx39i10=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ZSD16Je71tAgzKQek8+3xo1AF0E=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u4Ighf9Gj5t7VcJ2nTfAsHJqbzc=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1SdiAId9dddg0yhZZKdv/eRVF/8=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1SdiAId9dddg0yhZZKdv/eRVF/8=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1SdiAId9dddg0yhZZKdv/eRVF/8=</DigestValue>
      </Reference>
      <Reference URI="/xl/sharedStrings.xml?ContentType=application/vnd.openxmlformats-officedocument.spreadsheetml.sharedStrings+xml">
        <DigestMethod Algorithm="http://www.w3.org/2000/09/xmldsig#sha1"/>
        <DigestValue>gt0wEvKssn9A9JeCKfP6yy+q0kY=</DigestValue>
      </Reference>
      <Reference URI="/xl/styles.xml?ContentType=application/vnd.openxmlformats-officedocument.spreadsheetml.styles+xml">
        <DigestMethod Algorithm="http://www.w3.org/2000/09/xmldsig#sha1"/>
        <DigestValue>83GK3SFP89xT4GunVQhWvsnxliA=</DigestValue>
      </Reference>
      <Reference URI="/xl/theme/theme1.xml?ContentType=application/vnd.openxmlformats-officedocument.theme+xml">
        <DigestMethod Algorithm="http://www.w3.org/2000/09/xmldsig#sha1"/>
        <DigestValue>m1I+73oreNSYYB8rqrx0JPBKZds=</DigestValue>
      </Reference>
      <Reference URI="/xl/workbook.xml?ContentType=application/vnd.openxmlformats-officedocument.spreadsheetml.sheet.main+xml">
        <DigestMethod Algorithm="http://www.w3.org/2000/09/xmldsig#sha1"/>
        <DigestValue>cbcYH/5PEmtH9z0OJB6doi9dnEc=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uwYPAI/xJ8X0wI4n86a/jLcma9k=</DigestValue>
      </Reference>
      <Reference URI="/xl/worksheets/sheet2.xml?ContentType=application/vnd.openxmlformats-officedocument.spreadsheetml.worksheet+xml">
        <DigestMethod Algorithm="http://www.w3.org/2000/09/xmldsig#sha1"/>
        <DigestValue>ARE6QXkV4oesYrqpYYKuZAbgeyQ=</DigestValue>
      </Reference>
      <Reference URI="/xl/worksheets/sheet3.xml?ContentType=application/vnd.openxmlformats-officedocument.spreadsheetml.worksheet+xml">
        <DigestMethod Algorithm="http://www.w3.org/2000/09/xmldsig#sha1"/>
        <DigestValue>/uc9jp495JSvYEBCKcpcNwh2hmA=</DigestValue>
      </Reference>
      <Reference URI="/xl/worksheets/sheet4.xml?ContentType=application/vnd.openxmlformats-officedocument.spreadsheetml.worksheet+xml">
        <DigestMethod Algorithm="http://www.w3.org/2000/09/xmldsig#sha1"/>
        <DigestValue>4k/B3J2a7nuBfQF5hvvexgP6OkE=</DigestValue>
      </Reference>
      <Reference URI="/xl/worksheets/sheet5.xml?ContentType=application/vnd.openxmlformats-officedocument.spreadsheetml.worksheet+xml">
        <DigestMethod Algorithm="http://www.w3.org/2000/09/xmldsig#sha1"/>
        <DigestValue>M9Leeeu26775Y9DyOoDtbZo7qF0=</DigestValue>
      </Reference>
      <Reference URI="/xl/worksheets/sheet6.xml?ContentType=application/vnd.openxmlformats-officedocument.spreadsheetml.worksheet+xml">
        <DigestMethod Algorithm="http://www.w3.org/2000/09/xmldsig#sha1"/>
        <DigestValue>ucq5S06QcR6/oDxf0KOoT/SWtTQ=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2021-05-24T05:02:10Z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2021-05-24T05:02:10Z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17</vt:lpstr>
      <vt:lpstr>18</vt:lpstr>
      <vt:lpstr>Лист1</vt:lpstr>
      <vt:lpstr>19</vt:lpstr>
      <vt:lpstr>20</vt:lpstr>
      <vt:lpstr>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Стрельников Валерий Валерьевич</cp:lastModifiedBy>
  <cp:lastPrinted>2021-05-13T05:34:14Z</cp:lastPrinted>
  <dcterms:created xsi:type="dcterms:W3CDTF">1996-10-08T23:32:33Z</dcterms:created>
  <dcterms:modified xsi:type="dcterms:W3CDTF">2021-05-24T04:58:51Z</dcterms:modified>
</cp:coreProperties>
</file>